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ЧБ" sheetId="1" r:id="rId1"/>
  </sheets>
  <definedNames>
    <definedName name="LAST_CELL" localSheetId="0">'ДЧБ'!$K$36</definedName>
  </definedNames>
  <calcPr fullCalcOnLoad="1"/>
</workbook>
</file>

<file path=xl/sharedStrings.xml><?xml version="1.0" encoding="utf-8"?>
<sst xmlns="http://schemas.openxmlformats.org/spreadsheetml/2006/main" count="53" uniqueCount="53">
  <si>
    <t>КВД</t>
  </si>
  <si>
    <t>Наименование КВД</t>
  </si>
  <si>
    <t>КП - доходы всего 2кв</t>
  </si>
  <si>
    <t>1.01.02010.01.0000.110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</si>
  <si>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</si>
  <si>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1.03.02230.01.0000.110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</si>
  <si>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</si>
  <si>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1.03.02240.01.0000.110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</si>
  <si>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</si>
  <si>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1.03.02250.01.0000.110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</si>
  <si>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</si>
  <si>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1.03.02260.01.0000.110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</si>
  <si>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</si>
  <si>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1.05.03010.01.0000.110</t>
  </si>
  <si>
    <t>Единый сельскохозяйственный налог</t>
  </si>
  <si>
    <t>1.06.01030.10.0000.110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</si>
  <si>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</si>
  <si>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1.06.06040.00.0000.110</t>
  </si>
  <si>
    <t>Земельный налог с физических лиц</t>
  </si>
  <si>
    <t>1.08.04020.01.0000.110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</si>
  <si>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</si>
  <si>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1.13.01990.00.0000.130</t>
  </si>
  <si>
    <t>Прочие доходы от оказания платных услуг (работ)</t>
  </si>
  <si>
    <t>1.13.02990.00.0000.130</t>
  </si>
  <si>
    <t>Прочие доходы от компенсации затрат государства</t>
  </si>
  <si>
    <t>1.16.51040.02.0000.140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</si>
  <si>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</si>
  <si>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2.02.01001.00.0000.151</t>
  </si>
  <si>
    <t>Дотации на выравнивание бюджетной обеспеченности</t>
  </si>
  <si>
    <t>2.02.02999.00.0000.151</t>
  </si>
  <si>
    <t>Прочие субсидии</t>
  </si>
  <si>
    <t>2.02.03015.00.0000.151</t>
  </si>
  <si>
    <t>Субвенции бюджетам на осуществление первичного воинского учета на территориях, где отсутствуют военные комиссариаты</t>
  </si>
  <si>
    <t>2.02.03024.00.0000.151</t>
  </si>
  <si>
    <t>Субвенции местным бюджетам на выполнение передаваемых полномочий субъектов Российской Федерации</t>
  </si>
  <si>
    <t>2.07.05020.10.0000.180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</si>
  <si>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</si>
  <si>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Итого</t>
  </si>
  <si>
    <t>БЕЗВОЗМЕЗДНЫЕ ПОСТУПЛЕНИЯ</t>
  </si>
  <si>
    <t>план 2016г</t>
  </si>
  <si>
    <t>план 1 кв. 2016г</t>
  </si>
  <si>
    <t>план 1 полугодия 2016г</t>
  </si>
  <si>
    <t>кассовое исполнение на 01.07.2016</t>
  </si>
  <si>
    <t>выполнение плана в %</t>
  </si>
  <si>
    <t>к год.назнач.</t>
  </si>
  <si>
    <t>к кв.назнач.</t>
  </si>
  <si>
    <t>ДОХОДЫ</t>
  </si>
  <si>
    <t>Приложение №1</t>
  </si>
  <si>
    <t>к информации об исполнении бюджета</t>
  </si>
  <si>
    <t>за 1 полугодие 2016 года</t>
  </si>
  <si>
    <t xml:space="preserve">         тыс. руб.</t>
  </si>
  <si>
    <t>Сибирякского муниципального образования</t>
  </si>
  <si>
    <t>Отчет об исполнении бюджета Сибирякского муниципального образования за I полугодие 2016 года.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</si>
</sst>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"/>
    <numFmt numFmtId="174" formatCode="?"/>
    <numFmt numFmtId="175" formatCode="0.0"/>
  </numFmts>
  <fonts count="46">
    <font>
      <sz val="10"/>
      <name val="Arial"/>
      <family val="0"/>
    </font>
    <font>
      <sz val="8.5"/>
      <name val="MS Sans Serif"/>
      <family val="0"/>
    </font>
    <font>
      <sz val="8"/>
      <name val="Arial Narrow"/>
      <family val="0"/>
    </font>
    <font>
      <b/>
      <sz val="8"/>
      <name val="MS Sans Serif"/>
      <family val="0"/>
    </font>
    <font>
      <b/>
      <sz val="8"/>
      <name val="Arial Narrow"/>
      <family val="0"/>
    </font>
    <font>
      <b/>
      <sz val="9"/>
      <name val="Arial"/>
      <family val="2"/>
    </font>
    <font>
      <b/>
      <sz val="8.5"/>
      <name val="MS Sans Serif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73" fontId="4" fillId="0" borderId="10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175" fontId="4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174" fontId="2" fillId="0" borderId="10" xfId="0" applyNumberFormat="1" applyFont="1" applyBorder="1" applyAlignment="1" applyProtection="1">
      <alignment horizontal="left" vertical="center" wrapText="1"/>
      <protection/>
    </xf>
    <xf numFmtId="173" fontId="2" fillId="0" borderId="10" xfId="0" applyNumberFormat="1" applyFont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173" fontId="4" fillId="0" borderId="10" xfId="0" applyNumberFormat="1" applyFont="1" applyBorder="1" applyAlignment="1" applyProtection="1">
      <alignment horizontal="right"/>
      <protection/>
    </xf>
    <xf numFmtId="173" fontId="4" fillId="0" borderId="10" xfId="0" applyNumberFormat="1" applyFont="1" applyBorder="1" applyAlignment="1" applyProtection="1">
      <alignment horizontal="right" vertical="center" wrapText="1"/>
      <protection/>
    </xf>
    <xf numFmtId="173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33" borderId="0" xfId="0" applyFont="1" applyFill="1" applyAlignment="1">
      <alignment horizontal="right"/>
    </xf>
    <xf numFmtId="0" fontId="11" fillId="33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0" fontId="1" fillId="0" borderId="0" xfId="0" applyFont="1" applyBorder="1" applyAlignment="1" applyProtection="1">
      <alignment wrapText="1"/>
      <protection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34"/>
  <sheetViews>
    <sheetView showGridLines="0" tabSelected="1" zoomScalePageLayoutView="0" workbookViewId="0" topLeftCell="A1">
      <selection activeCell="F32" sqref="F32:G32"/>
    </sheetView>
  </sheetViews>
  <sheetFormatPr defaultColWidth="9.140625" defaultRowHeight="12.75" customHeight="1"/>
  <cols>
    <col min="1" max="1" width="17.28125" style="0" customWidth="1"/>
    <col min="2" max="2" width="35.57421875" style="0" customWidth="1"/>
    <col min="3" max="3" width="15.421875" style="0" customWidth="1"/>
    <col min="4" max="5" width="15.421875" style="0" hidden="1" customWidth="1"/>
    <col min="6" max="7" width="15.421875" style="0" customWidth="1"/>
    <col min="8" max="8" width="12.57421875" style="0" customWidth="1"/>
    <col min="9" max="9" width="11.28125" style="0" customWidth="1"/>
  </cols>
  <sheetData>
    <row r="1" spans="1:9" ht="14.25" customHeight="1">
      <c r="A1" s="17"/>
      <c r="B1" s="7"/>
      <c r="C1" s="7"/>
      <c r="G1" s="18"/>
      <c r="H1" s="18"/>
      <c r="I1" s="19" t="s">
        <v>47</v>
      </c>
    </row>
    <row r="2" spans="1:9" ht="14.25" customHeight="1">
      <c r="A2" s="20"/>
      <c r="B2" s="6"/>
      <c r="C2" s="6"/>
      <c r="G2" s="18"/>
      <c r="H2" s="18"/>
      <c r="I2" s="19" t="s">
        <v>48</v>
      </c>
    </row>
    <row r="3" spans="1:9" ht="14.25" customHeight="1">
      <c r="A3" s="21"/>
      <c r="B3" s="21"/>
      <c r="C3" s="21"/>
      <c r="G3" s="18"/>
      <c r="H3" s="18"/>
      <c r="I3" s="19" t="s">
        <v>51</v>
      </c>
    </row>
    <row r="4" spans="1:11" ht="14.25" customHeight="1">
      <c r="A4" s="7"/>
      <c r="B4" s="7"/>
      <c r="C4" s="7"/>
      <c r="G4" s="18"/>
      <c r="H4" s="18"/>
      <c r="I4" s="19" t="s">
        <v>49</v>
      </c>
      <c r="J4" s="6"/>
      <c r="K4" s="6"/>
    </row>
    <row r="5" spans="1:11" ht="43.5" customHeight="1">
      <c r="A5" s="24" t="s">
        <v>52</v>
      </c>
      <c r="B5" s="24"/>
      <c r="C5" s="24"/>
      <c r="D5" s="24"/>
      <c r="E5" s="24"/>
      <c r="F5" s="24"/>
      <c r="G5" s="24"/>
      <c r="H5" s="24"/>
      <c r="I5" s="24"/>
      <c r="J5" s="7"/>
      <c r="K5" s="7"/>
    </row>
    <row r="6" spans="1:7" ht="4.5" customHeight="1">
      <c r="A6" s="22"/>
      <c r="B6" s="23"/>
      <c r="C6" s="23"/>
      <c r="D6" s="23"/>
      <c r="E6" s="23"/>
      <c r="F6" s="23"/>
      <c r="G6" s="23"/>
    </row>
    <row r="7" spans="1:7" ht="12.75" hidden="1">
      <c r="A7" s="22"/>
      <c r="B7" s="23"/>
      <c r="C7" s="23"/>
      <c r="D7" s="23"/>
      <c r="E7" s="23"/>
      <c r="F7" s="23"/>
      <c r="G7" s="23"/>
    </row>
    <row r="8" spans="1:7" ht="12.75">
      <c r="A8" s="22"/>
      <c r="B8" s="23"/>
      <c r="C8" s="23"/>
      <c r="D8" s="23"/>
      <c r="E8" s="23"/>
      <c r="F8" s="23"/>
      <c r="G8" s="23"/>
    </row>
    <row r="9" spans="1:9" ht="17.25" customHeight="1">
      <c r="A9" s="1"/>
      <c r="I9" s="7" t="s">
        <v>50</v>
      </c>
    </row>
    <row r="10" spans="1:9" ht="21">
      <c r="A10" s="25" t="s">
        <v>0</v>
      </c>
      <c r="B10" s="25" t="s">
        <v>1</v>
      </c>
      <c r="C10" s="25" t="s">
        <v>39</v>
      </c>
      <c r="D10" s="25" t="s">
        <v>40</v>
      </c>
      <c r="E10" s="3" t="s">
        <v>2</v>
      </c>
      <c r="F10" s="25" t="s">
        <v>41</v>
      </c>
      <c r="G10" s="25" t="s">
        <v>42</v>
      </c>
      <c r="H10" s="26" t="s">
        <v>43</v>
      </c>
      <c r="I10" s="26"/>
    </row>
    <row r="11" spans="1:9" ht="12.75">
      <c r="A11" s="25"/>
      <c r="B11" s="25"/>
      <c r="C11" s="25"/>
      <c r="D11" s="25"/>
      <c r="E11" s="3"/>
      <c r="F11" s="25"/>
      <c r="G11" s="25"/>
      <c r="H11" s="4" t="s">
        <v>44</v>
      </c>
      <c r="I11" s="4" t="s">
        <v>45</v>
      </c>
    </row>
    <row r="12" spans="1:9" ht="12.75">
      <c r="A12" s="27" t="s">
        <v>46</v>
      </c>
      <c r="B12" s="27"/>
      <c r="C12" s="2">
        <f>C13+C14+C15+C16+C17+C18+C19+C20+C21+C22+C23+C24</f>
        <v>651</v>
      </c>
      <c r="D12" s="2">
        <f>D13+D14+D15+D16+D17+D18+D19+D20+D21+D22+D23+D24</f>
        <v>180</v>
      </c>
      <c r="E12" s="2">
        <f>E13+E14+E15+E16+E17+E18+E19+E20+E21+E22+E23+E24</f>
        <v>225.39999999999998</v>
      </c>
      <c r="F12" s="2">
        <f>F13+F14+F15+F16+F17+F18+F19+F20+F21+F22+F23+F24</f>
        <v>405.4</v>
      </c>
      <c r="G12" s="2">
        <f>G13+G14+G15+G16+G17+G18+G19+G20+G21+G22+G23+G24</f>
        <v>452.2</v>
      </c>
      <c r="H12" s="5">
        <f>G12/C12*100</f>
        <v>69.46236559139784</v>
      </c>
      <c r="I12" s="5">
        <f>G12/F12*100</f>
        <v>111.5441539220523</v>
      </c>
    </row>
    <row r="13" spans="1:9" ht="81" customHeight="1">
      <c r="A13" s="8" t="s">
        <v>3</v>
      </c>
      <c r="B13" s="9" t="s">
        <v>4</v>
      </c>
      <c r="C13" s="10">
        <v>90</v>
      </c>
      <c r="D13" s="10">
        <v>24.7</v>
      </c>
      <c r="E13" s="10">
        <v>32.4</v>
      </c>
      <c r="F13" s="10">
        <f>D13+E13</f>
        <v>57.099999999999994</v>
      </c>
      <c r="G13" s="10">
        <v>57.1</v>
      </c>
      <c r="H13" s="5">
        <f aca="true" t="shared" si="0" ref="H13:H31">G13/C13*100</f>
        <v>63.44444444444445</v>
      </c>
      <c r="I13" s="5">
        <f aca="true" t="shared" si="1" ref="I13:I31">G13/F13*100</f>
        <v>100.00000000000003</v>
      </c>
    </row>
    <row r="14" spans="1:9" ht="76.5">
      <c r="A14" s="8" t="s">
        <v>5</v>
      </c>
      <c r="B14" s="11" t="s">
        <v>6</v>
      </c>
      <c r="C14" s="10">
        <v>190.6</v>
      </c>
      <c r="D14" s="10">
        <v>48.4</v>
      </c>
      <c r="E14" s="10">
        <v>61.3</v>
      </c>
      <c r="F14" s="10">
        <f aca="true" t="shared" si="2" ref="F14:F30">D14+E14</f>
        <v>109.69999999999999</v>
      </c>
      <c r="G14" s="10">
        <v>109.7</v>
      </c>
      <c r="H14" s="5">
        <f t="shared" si="0"/>
        <v>57.555089192025186</v>
      </c>
      <c r="I14" s="5">
        <f t="shared" si="1"/>
        <v>100.00000000000003</v>
      </c>
    </row>
    <row r="15" spans="1:9" ht="89.25">
      <c r="A15" s="8" t="s">
        <v>7</v>
      </c>
      <c r="B15" s="9" t="s">
        <v>8</v>
      </c>
      <c r="C15" s="10">
        <v>4</v>
      </c>
      <c r="D15" s="10">
        <v>0.8</v>
      </c>
      <c r="E15" s="10">
        <v>1</v>
      </c>
      <c r="F15" s="10">
        <f t="shared" si="2"/>
        <v>1.8</v>
      </c>
      <c r="G15" s="10">
        <v>1.8</v>
      </c>
      <c r="H15" s="5">
        <f t="shared" si="0"/>
        <v>45</v>
      </c>
      <c r="I15" s="5">
        <f t="shared" si="1"/>
        <v>100</v>
      </c>
    </row>
    <row r="16" spans="1:9" ht="76.5">
      <c r="A16" s="8" t="s">
        <v>9</v>
      </c>
      <c r="B16" s="11" t="s">
        <v>10</v>
      </c>
      <c r="C16" s="10">
        <v>307.2</v>
      </c>
      <c r="D16" s="10">
        <v>89.9</v>
      </c>
      <c r="E16" s="10">
        <v>121.1</v>
      </c>
      <c r="F16" s="10">
        <f t="shared" si="2"/>
        <v>211</v>
      </c>
      <c r="G16" s="10">
        <v>228.4</v>
      </c>
      <c r="H16" s="5">
        <f t="shared" si="0"/>
        <v>74.34895833333334</v>
      </c>
      <c r="I16" s="5">
        <f t="shared" si="1"/>
        <v>108.24644549763033</v>
      </c>
    </row>
    <row r="17" spans="1:9" ht="76.5">
      <c r="A17" s="8" t="s">
        <v>11</v>
      </c>
      <c r="B17" s="11" t="s">
        <v>12</v>
      </c>
      <c r="C17" s="10">
        <v>0</v>
      </c>
      <c r="D17" s="10">
        <v>0</v>
      </c>
      <c r="E17" s="10">
        <v>0</v>
      </c>
      <c r="F17" s="10">
        <f t="shared" si="2"/>
        <v>0</v>
      </c>
      <c r="G17" s="10">
        <v>-17.3</v>
      </c>
      <c r="H17" s="5"/>
      <c r="I17" s="5"/>
    </row>
    <row r="18" spans="1:9" ht="12.75">
      <c r="A18" s="8" t="s">
        <v>13</v>
      </c>
      <c r="B18" s="11" t="s">
        <v>14</v>
      </c>
      <c r="C18" s="10">
        <v>1</v>
      </c>
      <c r="D18" s="10">
        <v>0</v>
      </c>
      <c r="E18" s="10">
        <v>1</v>
      </c>
      <c r="F18" s="10">
        <f t="shared" si="2"/>
        <v>1</v>
      </c>
      <c r="G18" s="10">
        <v>47.5</v>
      </c>
      <c r="H18" s="5">
        <f t="shared" si="0"/>
        <v>4750</v>
      </c>
      <c r="I18" s="5">
        <f t="shared" si="1"/>
        <v>4750</v>
      </c>
    </row>
    <row r="19" spans="1:9" ht="39.75" customHeight="1">
      <c r="A19" s="8" t="s">
        <v>15</v>
      </c>
      <c r="B19" s="11" t="s">
        <v>16</v>
      </c>
      <c r="C19" s="10">
        <v>8</v>
      </c>
      <c r="D19" s="10">
        <v>0</v>
      </c>
      <c r="E19" s="10">
        <v>0.9</v>
      </c>
      <c r="F19" s="10">
        <f t="shared" si="2"/>
        <v>0.9</v>
      </c>
      <c r="G19" s="10">
        <v>0.9</v>
      </c>
      <c r="H19" s="5">
        <f t="shared" si="0"/>
        <v>11.25</v>
      </c>
      <c r="I19" s="5">
        <f t="shared" si="1"/>
        <v>100</v>
      </c>
    </row>
    <row r="20" spans="1:9" ht="12.75">
      <c r="A20" s="8" t="s">
        <v>17</v>
      </c>
      <c r="B20" s="11" t="s">
        <v>18</v>
      </c>
      <c r="C20" s="10">
        <v>25</v>
      </c>
      <c r="D20" s="10">
        <v>3</v>
      </c>
      <c r="E20" s="10">
        <v>0.7</v>
      </c>
      <c r="F20" s="10">
        <f t="shared" si="2"/>
        <v>3.7</v>
      </c>
      <c r="G20" s="10">
        <v>3.8</v>
      </c>
      <c r="H20" s="5">
        <f t="shared" si="0"/>
        <v>15.2</v>
      </c>
      <c r="I20" s="5">
        <f t="shared" si="1"/>
        <v>102.7027027027027</v>
      </c>
    </row>
    <row r="21" spans="1:9" ht="76.5" customHeight="1">
      <c r="A21" s="8" t="s">
        <v>19</v>
      </c>
      <c r="B21" s="11" t="s">
        <v>20</v>
      </c>
      <c r="C21" s="10">
        <v>2</v>
      </c>
      <c r="D21" s="10">
        <v>0</v>
      </c>
      <c r="E21" s="10">
        <v>0</v>
      </c>
      <c r="F21" s="10">
        <f t="shared" si="2"/>
        <v>0</v>
      </c>
      <c r="G21" s="10">
        <v>0</v>
      </c>
      <c r="H21" s="5">
        <f t="shared" si="0"/>
        <v>0</v>
      </c>
      <c r="I21" s="5"/>
    </row>
    <row r="22" spans="1:9" ht="12.75">
      <c r="A22" s="8" t="s">
        <v>21</v>
      </c>
      <c r="B22" s="11" t="s">
        <v>22</v>
      </c>
      <c r="C22" s="10">
        <v>9</v>
      </c>
      <c r="D22" s="10">
        <v>0</v>
      </c>
      <c r="E22" s="10">
        <v>6</v>
      </c>
      <c r="F22" s="10">
        <f t="shared" si="2"/>
        <v>6</v>
      </c>
      <c r="G22" s="10">
        <v>6</v>
      </c>
      <c r="H22" s="5">
        <f t="shared" si="0"/>
        <v>66.66666666666666</v>
      </c>
      <c r="I22" s="5">
        <f t="shared" si="1"/>
        <v>100</v>
      </c>
    </row>
    <row r="23" spans="1:9" ht="12.75">
      <c r="A23" s="8" t="s">
        <v>23</v>
      </c>
      <c r="B23" s="11" t="s">
        <v>24</v>
      </c>
      <c r="C23" s="10">
        <v>13.2</v>
      </c>
      <c r="D23" s="10">
        <v>13.2</v>
      </c>
      <c r="E23" s="10">
        <v>0</v>
      </c>
      <c r="F23" s="10">
        <f t="shared" si="2"/>
        <v>13.2</v>
      </c>
      <c r="G23" s="10">
        <v>13.3</v>
      </c>
      <c r="H23" s="5">
        <f t="shared" si="0"/>
        <v>100.75757575757578</v>
      </c>
      <c r="I23" s="5">
        <f t="shared" si="1"/>
        <v>100.75757575757578</v>
      </c>
    </row>
    <row r="24" spans="1:9" ht="49.5" customHeight="1">
      <c r="A24" s="8" t="s">
        <v>25</v>
      </c>
      <c r="B24" s="11" t="s">
        <v>26</v>
      </c>
      <c r="C24" s="10">
        <v>1</v>
      </c>
      <c r="D24" s="10">
        <v>0</v>
      </c>
      <c r="E24" s="10">
        <v>1</v>
      </c>
      <c r="F24" s="10">
        <f t="shared" si="2"/>
        <v>1</v>
      </c>
      <c r="G24" s="10">
        <v>1</v>
      </c>
      <c r="H24" s="5">
        <f t="shared" si="0"/>
        <v>100</v>
      </c>
      <c r="I24" s="5">
        <f t="shared" si="1"/>
        <v>100</v>
      </c>
    </row>
    <row r="25" spans="1:9" ht="12.75">
      <c r="A25" s="27" t="s">
        <v>38</v>
      </c>
      <c r="B25" s="27"/>
      <c r="C25" s="2">
        <f>C26+C27+C28+C29+C30</f>
        <v>3122.8</v>
      </c>
      <c r="D25" s="2">
        <f>D26+D27+D28+D29+D30</f>
        <v>937</v>
      </c>
      <c r="E25" s="2">
        <f>E26+E27+E28+E29+E30</f>
        <v>789.1</v>
      </c>
      <c r="F25" s="2">
        <f>F26+F27+F28+F29+F30</f>
        <v>1725.4</v>
      </c>
      <c r="G25" s="2">
        <f>G26+G27+G28+G29+G30</f>
        <v>1697.5000000000002</v>
      </c>
      <c r="H25" s="5">
        <f t="shared" si="0"/>
        <v>54.35826822082747</v>
      </c>
      <c r="I25" s="5">
        <f t="shared" si="1"/>
        <v>98.38298365596384</v>
      </c>
    </row>
    <row r="26" spans="1:9" ht="12.75">
      <c r="A26" s="8" t="s">
        <v>27</v>
      </c>
      <c r="B26" s="11" t="s">
        <v>28</v>
      </c>
      <c r="C26" s="10">
        <v>1669.3</v>
      </c>
      <c r="D26" s="10">
        <v>477.7</v>
      </c>
      <c r="E26" s="10">
        <v>398.7</v>
      </c>
      <c r="F26" s="10">
        <v>875.7</v>
      </c>
      <c r="G26" s="10">
        <v>875.7</v>
      </c>
      <c r="H26" s="5">
        <f t="shared" si="0"/>
        <v>52.45911459893369</v>
      </c>
      <c r="I26" s="5">
        <f t="shared" si="1"/>
        <v>100</v>
      </c>
    </row>
    <row r="27" spans="1:9" ht="20.25" customHeight="1">
      <c r="A27" s="8" t="s">
        <v>29</v>
      </c>
      <c r="B27" s="11" t="s">
        <v>30</v>
      </c>
      <c r="C27" s="10">
        <v>1383.5</v>
      </c>
      <c r="D27" s="10">
        <v>390</v>
      </c>
      <c r="E27" s="10">
        <v>389.7</v>
      </c>
      <c r="F27" s="10">
        <f t="shared" si="2"/>
        <v>779.7</v>
      </c>
      <c r="G27" s="10">
        <v>779.7</v>
      </c>
      <c r="H27" s="5">
        <f t="shared" si="0"/>
        <v>56.35706541380557</v>
      </c>
      <c r="I27" s="5">
        <f t="shared" si="1"/>
        <v>100</v>
      </c>
    </row>
    <row r="28" spans="1:9" ht="38.25">
      <c r="A28" s="8" t="s">
        <v>31</v>
      </c>
      <c r="B28" s="11" t="s">
        <v>32</v>
      </c>
      <c r="C28" s="10">
        <v>49.3</v>
      </c>
      <c r="D28" s="10">
        <v>49.3</v>
      </c>
      <c r="E28" s="10">
        <v>0</v>
      </c>
      <c r="F28" s="10">
        <f t="shared" si="2"/>
        <v>49.3</v>
      </c>
      <c r="G28" s="10">
        <v>21.4</v>
      </c>
      <c r="H28" s="5">
        <f t="shared" si="0"/>
        <v>43.40770791075051</v>
      </c>
      <c r="I28" s="5">
        <f t="shared" si="1"/>
        <v>43.40770791075051</v>
      </c>
    </row>
    <row r="29" spans="1:9" ht="38.25">
      <c r="A29" s="8" t="s">
        <v>33</v>
      </c>
      <c r="B29" s="11" t="s">
        <v>34</v>
      </c>
      <c r="C29" s="10">
        <v>0.7</v>
      </c>
      <c r="D29" s="10">
        <v>0</v>
      </c>
      <c r="E29" s="10">
        <v>0.7</v>
      </c>
      <c r="F29" s="10">
        <f t="shared" si="2"/>
        <v>0.7</v>
      </c>
      <c r="G29" s="10">
        <v>0.7</v>
      </c>
      <c r="H29" s="5">
        <f t="shared" si="0"/>
        <v>100</v>
      </c>
      <c r="I29" s="5">
        <f t="shared" si="1"/>
        <v>100</v>
      </c>
    </row>
    <row r="30" spans="1:9" ht="40.5" customHeight="1">
      <c r="A30" s="8" t="s">
        <v>35</v>
      </c>
      <c r="B30" s="11" t="s">
        <v>36</v>
      </c>
      <c r="C30" s="10">
        <v>20</v>
      </c>
      <c r="D30" s="10">
        <v>20</v>
      </c>
      <c r="E30" s="10">
        <v>0</v>
      </c>
      <c r="F30" s="10">
        <f t="shared" si="2"/>
        <v>20</v>
      </c>
      <c r="G30" s="10">
        <v>20</v>
      </c>
      <c r="H30" s="5">
        <f t="shared" si="0"/>
        <v>100</v>
      </c>
      <c r="I30" s="5">
        <f t="shared" si="1"/>
        <v>100</v>
      </c>
    </row>
    <row r="31" spans="1:9" ht="13.5">
      <c r="A31" s="12" t="s">
        <v>37</v>
      </c>
      <c r="B31" s="13"/>
      <c r="C31" s="14">
        <v>3773.8</v>
      </c>
      <c r="D31" s="14">
        <v>1117</v>
      </c>
      <c r="E31" s="14">
        <v>1014.5</v>
      </c>
      <c r="F31" s="15">
        <v>2130.8</v>
      </c>
      <c r="G31" s="14">
        <v>2149.7</v>
      </c>
      <c r="H31" s="5">
        <f t="shared" si="0"/>
        <v>56.96380306322539</v>
      </c>
      <c r="I31" s="5">
        <f t="shared" si="1"/>
        <v>100.88699080157686</v>
      </c>
    </row>
    <row r="32" spans="6:7" ht="12.75" customHeight="1">
      <c r="F32" s="16"/>
      <c r="G32" s="16"/>
    </row>
    <row r="34" spans="3:7" ht="12.75" customHeight="1">
      <c r="C34" s="16"/>
      <c r="D34" s="16"/>
      <c r="E34" s="16"/>
      <c r="F34" s="16"/>
      <c r="G34" s="16"/>
    </row>
  </sheetData>
  <sheetProtection/>
  <mergeCells count="13">
    <mergeCell ref="A25:B25"/>
    <mergeCell ref="A10:A11"/>
    <mergeCell ref="B10:B11"/>
    <mergeCell ref="C10:C11"/>
    <mergeCell ref="A12:B12"/>
    <mergeCell ref="A6:G6"/>
    <mergeCell ref="A8:G8"/>
    <mergeCell ref="A7:G7"/>
    <mergeCell ref="A5:I5"/>
    <mergeCell ref="D10:D11"/>
    <mergeCell ref="F10:F11"/>
    <mergeCell ref="G10:G11"/>
    <mergeCell ref="H10:I10"/>
  </mergeCells>
  <printOptions/>
  <pageMargins left="0.4724409448818898" right="0" top="0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rep:2.39.0.102</dc:description>
  <cp:lastModifiedBy>Element</cp:lastModifiedBy>
  <cp:lastPrinted>2016-08-04T11:26:35Z</cp:lastPrinted>
  <dcterms:created xsi:type="dcterms:W3CDTF">2016-07-13T05:14:53Z</dcterms:created>
  <dcterms:modified xsi:type="dcterms:W3CDTF">2016-08-05T03:23:11Z</dcterms:modified>
  <cp:category/>
  <cp:version/>
  <cp:contentType/>
  <cp:contentStatus/>
</cp:coreProperties>
</file>